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25"/>
  </bookViews>
  <sheets>
    <sheet name="2021 дох,расх и источ Балаково" sheetId="2" r:id="rId1"/>
  </sheets>
  <definedNames>
    <definedName name="_xlnm.Print_Area" localSheetId="0">'2021 дох,расх и источ Балаково'!$A$1:$D$100</definedName>
  </definedNames>
  <calcPr calcId="124519" iterate="1"/>
</workbook>
</file>

<file path=xl/calcChain.xml><?xml version="1.0" encoding="utf-8"?>
<calcChain xmlns="http://schemas.openxmlformats.org/spreadsheetml/2006/main">
  <c r="C11" i="2"/>
  <c r="C26"/>
  <c r="C41"/>
  <c r="E50"/>
  <c r="E51"/>
  <c r="C100" l="1"/>
  <c r="C85"/>
  <c r="C71"/>
  <c r="C63"/>
</calcChain>
</file>

<file path=xl/sharedStrings.xml><?xml version="1.0" encoding="utf-8"?>
<sst xmlns="http://schemas.openxmlformats.org/spreadsheetml/2006/main" count="163" uniqueCount="62">
  <si>
    <t>Сводка по бюджету: Итог по бюджету</t>
  </si>
  <si>
    <t>Значение</t>
  </si>
  <si>
    <t>Макс значение</t>
  </si>
  <si>
    <t>млн.руб.</t>
  </si>
  <si>
    <t>тыс.руб.</t>
  </si>
  <si>
    <t>Сводка по бюджету: Расходы</t>
  </si>
  <si>
    <t>Источники финансирования дефицита бюджета</t>
  </si>
  <si>
    <t>Было</t>
  </si>
  <si>
    <t>Прогноз остатка на счетах по исполнению бюджета на конец периода</t>
  </si>
  <si>
    <t>Бюджетные кредиты</t>
  </si>
  <si>
    <t>Должно быть</t>
  </si>
  <si>
    <t>Остаток на счетах по исполнению бюджета на конец периода</t>
  </si>
  <si>
    <t>Коммерческие кредиты</t>
  </si>
  <si>
    <t>Структура расходов</t>
  </si>
  <si>
    <t>Субвенции</t>
  </si>
  <si>
    <t>Налоговые доходы</t>
  </si>
  <si>
    <t>Неналоговые доходы</t>
  </si>
  <si>
    <t xml:space="preserve">Безвозмезд.поступления </t>
  </si>
  <si>
    <t>Собственные средства</t>
  </si>
  <si>
    <t>Субсидии</t>
  </si>
  <si>
    <t>Прочие безвозмездные поступления</t>
  </si>
  <si>
    <t>Расходы по направлениям</t>
  </si>
  <si>
    <t>Межбюджетные трансферты</t>
  </si>
  <si>
    <t>муниципальный долг</t>
  </si>
  <si>
    <t>Безопасность</t>
  </si>
  <si>
    <t>Социальная политика</t>
  </si>
  <si>
    <t>Культура</t>
  </si>
  <si>
    <t>Национальная экономика</t>
  </si>
  <si>
    <t>Охрана окр.среды</t>
  </si>
  <si>
    <t>ЖКХ</t>
  </si>
  <si>
    <t>Общегосударственные вопросы</t>
  </si>
  <si>
    <t>Физическая культура и спорт</t>
  </si>
  <si>
    <t>Образование</t>
  </si>
  <si>
    <t>Средства массовой информации</t>
  </si>
  <si>
    <t>Исполнение бюджета по расходам</t>
  </si>
  <si>
    <t>итог</t>
  </si>
  <si>
    <t>Структура доходов</t>
  </si>
  <si>
    <t>значение (млн.руб.)</t>
  </si>
  <si>
    <t>Безвозмездные поступления из вышестоящих бюджетов</t>
  </si>
  <si>
    <t>Дотации</t>
  </si>
  <si>
    <t>Иные межбюджетные трансферты</t>
  </si>
  <si>
    <t>Доходы по направлениям</t>
  </si>
  <si>
    <t>значение (тыс.руб.)</t>
  </si>
  <si>
    <t>Налог на доходы физических лиц</t>
  </si>
  <si>
    <t>Акцизы по подакцизным товарам (продукции), производимым на территории Российской Федерации</t>
  </si>
  <si>
    <t>Налоги на совокупный доход</t>
  </si>
  <si>
    <t>Охрана окружающей среды</t>
  </si>
  <si>
    <t>Доходы от использования имущества, находящегося в государственной и муниципальной собственности</t>
  </si>
  <si>
    <t>Платежи при пользовании природными ресурсами</t>
  </si>
  <si>
    <t>Доходы от оказания платных услуг (работ) и компенсации затрат государства</t>
  </si>
  <si>
    <t>Доходы от продажи материальных и нематериальных активов</t>
  </si>
  <si>
    <t>Муниципальный долг</t>
  </si>
  <si>
    <t>Штрафы, санкции, возмещение ущерба</t>
  </si>
  <si>
    <t>Прочие неналоговые доходы</t>
  </si>
  <si>
    <t>Безвозмедные поступления</t>
  </si>
  <si>
    <t>Исполнение бюджета по доходам</t>
  </si>
  <si>
    <t>Сводка по бюджету. Доходы</t>
  </si>
  <si>
    <t>Максимальное значение</t>
  </si>
  <si>
    <t>за 2021 год</t>
  </si>
  <si>
    <t>МО г. Балаково</t>
  </si>
  <si>
    <t>Налог на имущество физических лиц</t>
  </si>
  <si>
    <t>Земельный налог</t>
  </si>
</sst>
</file>

<file path=xl/styles.xml><?xml version="1.0" encoding="utf-8"?>
<styleSheet xmlns="http://schemas.openxmlformats.org/spreadsheetml/2006/main">
  <numFmts count="2">
    <numFmt numFmtId="165" formatCode="#,##0.0"/>
    <numFmt numFmtId="166" formatCode="#,##0.0;[Red]\-#,##0.0;"/>
  </numFmts>
  <fonts count="1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4"/>
      <name val="Times New Roman"/>
      <family val="1"/>
      <charset val="204"/>
    </font>
    <font>
      <u/>
      <sz val="11"/>
      <name val="Times New Roman"/>
      <family val="1"/>
      <charset val="204"/>
    </font>
    <font>
      <u/>
      <sz val="14"/>
      <color theme="1"/>
      <name val="Times New Roman"/>
      <family val="1"/>
      <charset val="204"/>
    </font>
    <font>
      <u/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1" xfId="0" applyFont="1" applyBorder="1"/>
    <xf numFmtId="0" fontId="1" fillId="0" borderId="1" xfId="0" applyFont="1" applyBorder="1"/>
    <xf numFmtId="0" fontId="4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5" fontId="1" fillId="0" borderId="0" xfId="0" applyNumberFormat="1" applyFont="1"/>
    <xf numFmtId="0" fontId="5" fillId="0" borderId="1" xfId="0" applyFont="1" applyFill="1" applyBorder="1" applyAlignment="1">
      <alignment horizontal="center" vertical="center" wrapText="1"/>
    </xf>
    <xf numFmtId="165" fontId="5" fillId="0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7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65" fontId="8" fillId="0" borderId="0" xfId="0" applyNumberFormat="1" applyFont="1" applyBorder="1" applyAlignment="1">
      <alignment horizontal="center" vertical="center" wrapText="1"/>
    </xf>
    <xf numFmtId="0" fontId="3" fillId="0" borderId="1" xfId="0" applyFont="1" applyBorder="1"/>
    <xf numFmtId="0" fontId="7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9" fillId="0" borderId="1" xfId="0" applyFont="1" applyBorder="1"/>
    <xf numFmtId="0" fontId="3" fillId="0" borderId="1" xfId="0" applyFont="1" applyBorder="1" applyAlignment="1">
      <alignment wrapText="1"/>
    </xf>
    <xf numFmtId="0" fontId="3" fillId="0" borderId="0" xfId="0" applyFont="1" applyAlignment="1">
      <alignment wrapText="1"/>
    </xf>
    <xf numFmtId="0" fontId="5" fillId="0" borderId="1" xfId="0" applyFont="1" applyBorder="1"/>
    <xf numFmtId="165" fontId="8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wrapText="1"/>
    </xf>
    <xf numFmtId="0" fontId="8" fillId="0" borderId="1" xfId="0" applyFont="1" applyBorder="1" applyAlignment="1">
      <alignment wrapText="1"/>
    </xf>
    <xf numFmtId="166" fontId="8" fillId="0" borderId="1" xfId="0" applyNumberFormat="1" applyFont="1" applyFill="1" applyBorder="1" applyAlignment="1" applyProtection="1">
      <alignment horizontal="center"/>
      <protection hidden="1"/>
    </xf>
    <xf numFmtId="0" fontId="5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5" fillId="0" borderId="1" xfId="0" applyFont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/>
    </xf>
    <xf numFmtId="166" fontId="8" fillId="0" borderId="1" xfId="0" applyNumberFormat="1" applyFont="1" applyBorder="1" applyAlignment="1">
      <alignment horizontal="center" vertical="center"/>
    </xf>
    <xf numFmtId="0" fontId="5" fillId="0" borderId="0" xfId="0" applyFont="1"/>
    <xf numFmtId="0" fontId="8" fillId="0" borderId="0" xfId="0" applyFont="1"/>
    <xf numFmtId="0" fontId="6" fillId="0" borderId="1" xfId="0" applyFont="1" applyBorder="1"/>
    <xf numFmtId="0" fontId="8" fillId="0" borderId="1" xfId="0" applyFont="1" applyBorder="1"/>
    <xf numFmtId="0" fontId="10" fillId="0" borderId="1" xfId="0" applyFont="1" applyBorder="1" applyAlignment="1">
      <alignment horizontal="center"/>
    </xf>
    <xf numFmtId="0" fontId="11" fillId="0" borderId="1" xfId="0" applyFont="1" applyBorder="1"/>
    <xf numFmtId="0" fontId="12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center"/>
    </xf>
    <xf numFmtId="165" fontId="8" fillId="0" borderId="1" xfId="0" applyNumberFormat="1" applyFont="1" applyBorder="1" applyAlignment="1">
      <alignment horizontal="center"/>
    </xf>
    <xf numFmtId="0" fontId="2" fillId="2" borderId="1" xfId="0" applyFont="1" applyFill="1" applyBorder="1"/>
    <xf numFmtId="0" fontId="3" fillId="2" borderId="1" xfId="0" applyFont="1" applyFill="1" applyBorder="1"/>
    <xf numFmtId="0" fontId="7" fillId="0" borderId="0" xfId="0" applyFont="1"/>
    <xf numFmtId="165" fontId="3" fillId="2" borderId="1" xfId="0" applyNumberFormat="1" applyFont="1" applyFill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/>
    </xf>
    <xf numFmtId="166" fontId="3" fillId="0" borderId="2" xfId="0" applyNumberFormat="1" applyFont="1" applyBorder="1" applyAlignment="1">
      <alignment horizontal="center"/>
    </xf>
    <xf numFmtId="166" fontId="3" fillId="0" borderId="1" xfId="0" applyNumberFormat="1" applyFont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165" fontId="1" fillId="0" borderId="4" xfId="0" applyNumberFormat="1" applyFont="1" applyBorder="1" applyAlignment="1">
      <alignment horizontal="center" vertical="center" wrapText="1"/>
    </xf>
    <xf numFmtId="165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00"/>
  <sheetViews>
    <sheetView tabSelected="1" view="pageBreakPreview" zoomScale="90" zoomScaleNormal="80" zoomScaleSheetLayoutView="90" workbookViewId="0">
      <selection activeCell="E14" sqref="E14:E25"/>
    </sheetView>
  </sheetViews>
  <sheetFormatPr defaultColWidth="8.85546875" defaultRowHeight="15"/>
  <cols>
    <col min="1" max="1" width="32.42578125" style="1" customWidth="1"/>
    <col min="2" max="2" width="46.5703125" style="16" customWidth="1"/>
    <col min="3" max="3" width="15" style="16" customWidth="1"/>
    <col min="4" max="4" width="8.85546875" style="1"/>
    <col min="5" max="5" width="33.140625" style="1" customWidth="1"/>
    <col min="6" max="16384" width="8.85546875" style="1"/>
  </cols>
  <sheetData>
    <row r="1" spans="1:5">
      <c r="B1" s="50" t="s">
        <v>59</v>
      </c>
      <c r="C1" s="50" t="s">
        <v>58</v>
      </c>
    </row>
    <row r="2" spans="1:5" s="7" customFormat="1" ht="18.75">
      <c r="A2" s="64" t="s">
        <v>36</v>
      </c>
      <c r="B2" s="60"/>
      <c r="C2" s="60"/>
      <c r="D2" s="12"/>
      <c r="E2" s="12"/>
    </row>
    <row r="3" spans="1:5" s="7" customFormat="1" ht="28.5">
      <c r="A3" s="10" t="s">
        <v>7</v>
      </c>
      <c r="B3" s="17" t="s">
        <v>10</v>
      </c>
      <c r="C3" s="17" t="s">
        <v>37</v>
      </c>
      <c r="D3" s="12"/>
      <c r="E3" s="12"/>
    </row>
    <row r="4" spans="1:5" s="7" customFormat="1" ht="56.25">
      <c r="A4" s="14" t="s">
        <v>38</v>
      </c>
      <c r="B4" s="14" t="s">
        <v>15</v>
      </c>
      <c r="C4" s="15">
        <v>466.5</v>
      </c>
      <c r="D4" s="58"/>
      <c r="E4" s="65"/>
    </row>
    <row r="5" spans="1:5" s="7" customFormat="1" ht="18.75">
      <c r="A5" s="14" t="s">
        <v>16</v>
      </c>
      <c r="B5" s="14" t="s">
        <v>16</v>
      </c>
      <c r="C5" s="15">
        <v>107.9</v>
      </c>
      <c r="D5" s="58"/>
      <c r="E5" s="65"/>
    </row>
    <row r="6" spans="1:5" s="7" customFormat="1" ht="18.75">
      <c r="A6" s="14" t="s">
        <v>15</v>
      </c>
      <c r="B6" s="14" t="s">
        <v>39</v>
      </c>
      <c r="C6" s="15">
        <v>9.6999999999999993</v>
      </c>
      <c r="D6" s="58"/>
      <c r="E6" s="65"/>
    </row>
    <row r="7" spans="1:5" s="7" customFormat="1" ht="18.75">
      <c r="A7" s="14" t="s">
        <v>14</v>
      </c>
      <c r="B7" s="14" t="s">
        <v>19</v>
      </c>
      <c r="C7" s="15">
        <v>154.30000000000001</v>
      </c>
      <c r="D7" s="58"/>
      <c r="E7" s="65"/>
    </row>
    <row r="8" spans="1:5" s="7" customFormat="1" ht="18.75">
      <c r="A8" s="14"/>
      <c r="B8" s="14" t="s">
        <v>14</v>
      </c>
      <c r="C8" s="15">
        <v>0</v>
      </c>
      <c r="D8" s="58"/>
      <c r="E8" s="65"/>
    </row>
    <row r="9" spans="1:5" s="7" customFormat="1" ht="18.75">
      <c r="A9" s="14"/>
      <c r="B9" s="14" t="s">
        <v>40</v>
      </c>
      <c r="C9" s="15">
        <v>714</v>
      </c>
      <c r="D9" s="58"/>
      <c r="E9" s="65"/>
    </row>
    <row r="10" spans="1:5" s="7" customFormat="1" ht="18.75">
      <c r="A10" s="14"/>
      <c r="B10" s="14" t="s">
        <v>20</v>
      </c>
      <c r="C10" s="15">
        <v>-1.4</v>
      </c>
      <c r="D10" s="58"/>
      <c r="E10" s="65"/>
    </row>
    <row r="11" spans="1:5" s="7" customFormat="1" ht="18.75">
      <c r="A11" s="11"/>
      <c r="B11" s="18"/>
      <c r="C11" s="52">
        <f>C10+C9+C8+C7+C6+C5+C4</f>
        <v>1451</v>
      </c>
      <c r="D11" s="1" t="s">
        <v>35</v>
      </c>
      <c r="E11" s="12"/>
    </row>
    <row r="12" spans="1:5" s="7" customFormat="1" ht="18.75">
      <c r="A12" s="60" t="s">
        <v>41</v>
      </c>
      <c r="B12" s="60"/>
      <c r="C12" s="60"/>
      <c r="D12" s="12"/>
      <c r="E12" s="12"/>
    </row>
    <row r="13" spans="1:5" s="7" customFormat="1" ht="28.5">
      <c r="A13" s="10" t="s">
        <v>7</v>
      </c>
      <c r="B13" s="17" t="s">
        <v>10</v>
      </c>
      <c r="C13" s="17" t="s">
        <v>42</v>
      </c>
      <c r="D13" s="12"/>
      <c r="E13" s="12"/>
    </row>
    <row r="14" spans="1:5" s="7" customFormat="1" ht="18.75">
      <c r="A14" s="14" t="s">
        <v>32</v>
      </c>
      <c r="B14" s="14" t="s">
        <v>43</v>
      </c>
      <c r="C14" s="15">
        <v>217929.3</v>
      </c>
      <c r="D14" s="58"/>
      <c r="E14" s="61"/>
    </row>
    <row r="15" spans="1:5" s="7" customFormat="1" ht="56.25">
      <c r="A15" s="14" t="s">
        <v>31</v>
      </c>
      <c r="B15" s="14" t="s">
        <v>44</v>
      </c>
      <c r="C15" s="15">
        <v>15334</v>
      </c>
      <c r="D15" s="58"/>
      <c r="E15" s="62"/>
    </row>
    <row r="16" spans="1:5" s="7" customFormat="1" ht="37.5">
      <c r="A16" s="14" t="s">
        <v>30</v>
      </c>
      <c r="B16" s="14" t="s">
        <v>45</v>
      </c>
      <c r="C16" s="15">
        <v>8913.7999999999993</v>
      </c>
      <c r="D16" s="58"/>
      <c r="E16" s="62"/>
    </row>
    <row r="17" spans="1:5" s="7" customFormat="1" ht="18.75">
      <c r="A17" s="14" t="s">
        <v>29</v>
      </c>
      <c r="B17" s="14" t="s">
        <v>60</v>
      </c>
      <c r="C17" s="15">
        <v>84794</v>
      </c>
      <c r="D17" s="58"/>
      <c r="E17" s="62"/>
    </row>
    <row r="18" spans="1:5" s="7" customFormat="1" ht="37.5">
      <c r="A18" s="14" t="s">
        <v>46</v>
      </c>
      <c r="B18" s="14" t="s">
        <v>61</v>
      </c>
      <c r="C18" s="15">
        <v>139531.9</v>
      </c>
      <c r="D18" s="58"/>
      <c r="E18" s="62"/>
    </row>
    <row r="19" spans="1:5" s="7" customFormat="1" ht="75">
      <c r="A19" s="14" t="s">
        <v>27</v>
      </c>
      <c r="B19" s="14" t="s">
        <v>47</v>
      </c>
      <c r="C19" s="15">
        <v>96813.4</v>
      </c>
      <c r="D19" s="58"/>
      <c r="E19" s="62"/>
    </row>
    <row r="20" spans="1:5" s="7" customFormat="1" ht="37.5">
      <c r="A20" s="14" t="s">
        <v>26</v>
      </c>
      <c r="B20" s="14" t="s">
        <v>48</v>
      </c>
      <c r="C20" s="15">
        <v>0</v>
      </c>
      <c r="D20" s="58"/>
      <c r="E20" s="62"/>
    </row>
    <row r="21" spans="1:5" s="7" customFormat="1" ht="56.25">
      <c r="A21" s="14" t="s">
        <v>25</v>
      </c>
      <c r="B21" s="14" t="s">
        <v>49</v>
      </c>
      <c r="C21" s="15">
        <v>813.9</v>
      </c>
      <c r="D21" s="58"/>
      <c r="E21" s="62"/>
    </row>
    <row r="22" spans="1:5" s="7" customFormat="1" ht="37.5">
      <c r="A22" s="14" t="s">
        <v>24</v>
      </c>
      <c r="B22" s="14" t="s">
        <v>50</v>
      </c>
      <c r="C22" s="15">
        <v>5533.3</v>
      </c>
      <c r="D22" s="58"/>
      <c r="E22" s="62"/>
    </row>
    <row r="23" spans="1:5" s="7" customFormat="1" ht="37.5">
      <c r="A23" s="14" t="s">
        <v>51</v>
      </c>
      <c r="B23" s="14" t="s">
        <v>52</v>
      </c>
      <c r="C23" s="15">
        <v>4518.2</v>
      </c>
      <c r="D23" s="58"/>
      <c r="E23" s="62"/>
    </row>
    <row r="24" spans="1:5" s="7" customFormat="1" ht="37.5">
      <c r="A24" s="14" t="s">
        <v>22</v>
      </c>
      <c r="B24" s="14" t="s">
        <v>53</v>
      </c>
      <c r="C24" s="15">
        <v>200</v>
      </c>
      <c r="D24" s="58"/>
      <c r="E24" s="62"/>
    </row>
    <row r="25" spans="1:5" s="7" customFormat="1" ht="18.75">
      <c r="A25" s="14"/>
      <c r="B25" s="14" t="s">
        <v>54</v>
      </c>
      <c r="C25" s="15">
        <v>876642.8</v>
      </c>
      <c r="D25" s="58"/>
      <c r="E25" s="62"/>
    </row>
    <row r="26" spans="1:5" s="7" customFormat="1" ht="18.75">
      <c r="A26" s="12"/>
      <c r="B26" s="19"/>
      <c r="C26" s="52">
        <f>C25+C24+C23+C22+C21+C20+C19+C18+C17+C16+C15+C14</f>
        <v>1451024.6</v>
      </c>
      <c r="D26" s="1" t="s">
        <v>35</v>
      </c>
      <c r="E26" s="12"/>
    </row>
    <row r="27" spans="1:5" s="7" customFormat="1" ht="18.75">
      <c r="A27" s="60" t="s">
        <v>55</v>
      </c>
      <c r="B27" s="60"/>
      <c r="C27" s="60"/>
      <c r="D27" s="12"/>
      <c r="E27" s="12"/>
    </row>
    <row r="28" spans="1:5" s="7" customFormat="1" ht="28.5">
      <c r="A28" s="10" t="s">
        <v>7</v>
      </c>
      <c r="B28" s="17" t="s">
        <v>10</v>
      </c>
      <c r="C28" s="17" t="s">
        <v>42</v>
      </c>
      <c r="D28" s="12"/>
      <c r="E28" s="12"/>
    </row>
    <row r="29" spans="1:5" s="7" customFormat="1" ht="18.75">
      <c r="A29" s="14" t="s">
        <v>32</v>
      </c>
      <c r="B29" s="14" t="s">
        <v>43</v>
      </c>
      <c r="C29" s="15">
        <v>222173.4</v>
      </c>
      <c r="D29" s="58"/>
      <c r="E29" s="61"/>
    </row>
    <row r="30" spans="1:5" s="7" customFormat="1" ht="56.25">
      <c r="A30" s="14" t="s">
        <v>31</v>
      </c>
      <c r="B30" s="14" t="s">
        <v>44</v>
      </c>
      <c r="C30" s="15">
        <v>16307</v>
      </c>
      <c r="D30" s="58"/>
      <c r="E30" s="62"/>
    </row>
    <row r="31" spans="1:5" s="7" customFormat="1" ht="37.5">
      <c r="A31" s="14" t="s">
        <v>30</v>
      </c>
      <c r="B31" s="14" t="s">
        <v>45</v>
      </c>
      <c r="C31" s="15">
        <v>8913.7999999999993</v>
      </c>
      <c r="D31" s="58"/>
      <c r="E31" s="62"/>
    </row>
    <row r="32" spans="1:5" s="7" customFormat="1" ht="18.75">
      <c r="A32" s="14" t="s">
        <v>29</v>
      </c>
      <c r="B32" s="14" t="s">
        <v>60</v>
      </c>
      <c r="C32" s="15">
        <v>94464.2</v>
      </c>
      <c r="D32" s="58"/>
      <c r="E32" s="62"/>
    </row>
    <row r="33" spans="1:5" s="7" customFormat="1" ht="37.5">
      <c r="A33" s="14" t="s">
        <v>46</v>
      </c>
      <c r="B33" s="14" t="s">
        <v>61</v>
      </c>
      <c r="C33" s="15">
        <v>139531.9</v>
      </c>
      <c r="D33" s="58"/>
      <c r="E33" s="62"/>
    </row>
    <row r="34" spans="1:5" s="7" customFormat="1" ht="75">
      <c r="A34" s="14" t="s">
        <v>27</v>
      </c>
      <c r="B34" s="14" t="s">
        <v>47</v>
      </c>
      <c r="C34" s="15">
        <v>96813.4</v>
      </c>
      <c r="D34" s="58"/>
      <c r="E34" s="62"/>
    </row>
    <row r="35" spans="1:5" s="7" customFormat="1" ht="37.5">
      <c r="A35" s="14" t="s">
        <v>26</v>
      </c>
      <c r="B35" s="14" t="s">
        <v>48</v>
      </c>
      <c r="C35" s="15">
        <v>0</v>
      </c>
      <c r="D35" s="58"/>
      <c r="E35" s="62"/>
    </row>
    <row r="36" spans="1:5" s="7" customFormat="1" ht="56.25">
      <c r="A36" s="14" t="s">
        <v>25</v>
      </c>
      <c r="B36" s="14" t="s">
        <v>49</v>
      </c>
      <c r="C36" s="15">
        <v>813.9</v>
      </c>
      <c r="D36" s="58"/>
      <c r="E36" s="62"/>
    </row>
    <row r="37" spans="1:5" s="7" customFormat="1" ht="37.5">
      <c r="A37" s="14" t="s">
        <v>24</v>
      </c>
      <c r="B37" s="14" t="s">
        <v>50</v>
      </c>
      <c r="C37" s="15">
        <v>5533.3</v>
      </c>
      <c r="D37" s="58"/>
      <c r="E37" s="62"/>
    </row>
    <row r="38" spans="1:5" s="7" customFormat="1" ht="37.5">
      <c r="A38" s="14" t="s">
        <v>51</v>
      </c>
      <c r="B38" s="14" t="s">
        <v>52</v>
      </c>
      <c r="C38" s="15">
        <v>4518.2</v>
      </c>
      <c r="D38" s="58"/>
      <c r="E38" s="62"/>
    </row>
    <row r="39" spans="1:5" s="7" customFormat="1" ht="37.5">
      <c r="A39" s="14" t="s">
        <v>22</v>
      </c>
      <c r="B39" s="14" t="s">
        <v>53</v>
      </c>
      <c r="C39" s="15">
        <v>200</v>
      </c>
      <c r="D39" s="58"/>
      <c r="E39" s="62"/>
    </row>
    <row r="40" spans="1:5" s="7" customFormat="1" ht="18.75">
      <c r="A40" s="14"/>
      <c r="B40" s="14" t="s">
        <v>54</v>
      </c>
      <c r="C40" s="15">
        <v>839074.7</v>
      </c>
      <c r="D40" s="58"/>
      <c r="E40" s="62"/>
    </row>
    <row r="41" spans="1:5" s="7" customFormat="1" ht="18.75">
      <c r="A41" s="12"/>
      <c r="B41" s="19"/>
      <c r="C41" s="51">
        <f>C29+C30+C31+C32+C33+C34+C35+C36+C37+C38+C39+C40</f>
        <v>1428343.7999999998</v>
      </c>
      <c r="D41" s="1" t="s">
        <v>35</v>
      </c>
      <c r="E41" s="12"/>
    </row>
    <row r="42" spans="1:5" s="7" customFormat="1" ht="18.75">
      <c r="A42" s="63" t="s">
        <v>56</v>
      </c>
      <c r="B42" s="63"/>
      <c r="C42" s="63"/>
      <c r="D42" s="12"/>
      <c r="E42" s="12"/>
    </row>
    <row r="43" spans="1:5" s="7" customFormat="1" ht="28.5">
      <c r="A43" s="56"/>
      <c r="B43" s="57"/>
      <c r="C43" s="17" t="s">
        <v>42</v>
      </c>
      <c r="D43" s="12"/>
      <c r="E43" s="12"/>
    </row>
    <row r="44" spans="1:5" s="7" customFormat="1" ht="18.75">
      <c r="A44" s="66" t="s">
        <v>1</v>
      </c>
      <c r="B44" s="67"/>
      <c r="C44" s="15">
        <v>1428343.8</v>
      </c>
      <c r="D44" s="58"/>
      <c r="E44" s="59"/>
    </row>
    <row r="45" spans="1:5" s="7" customFormat="1" ht="18.75">
      <c r="A45" s="66" t="s">
        <v>57</v>
      </c>
      <c r="B45" s="67"/>
      <c r="C45" s="15">
        <v>1451024.6</v>
      </c>
      <c r="D45" s="58"/>
      <c r="E45" s="59"/>
    </row>
    <row r="46" spans="1:5" s="7" customFormat="1" ht="18.75">
      <c r="A46" s="9"/>
      <c r="B46" s="20"/>
      <c r="C46" s="21"/>
      <c r="D46" s="8"/>
    </row>
    <row r="47" spans="1:5" s="7" customFormat="1" ht="18.75">
      <c r="A47" s="9"/>
      <c r="B47" s="20"/>
      <c r="C47" s="21"/>
      <c r="D47" s="8"/>
    </row>
    <row r="48" spans="1:5">
      <c r="A48" s="48" t="s">
        <v>0</v>
      </c>
      <c r="B48" s="49"/>
      <c r="E48" s="13"/>
    </row>
    <row r="49" spans="1:5">
      <c r="A49" s="4"/>
      <c r="B49" s="23" t="s">
        <v>4</v>
      </c>
    </row>
    <row r="50" spans="1:5" ht="18.75">
      <c r="A50" s="28" t="s">
        <v>1</v>
      </c>
      <c r="B50" s="29">
        <v>26160.3</v>
      </c>
      <c r="E50" s="13">
        <f>C44-C100</f>
        <v>-26160.300000000047</v>
      </c>
    </row>
    <row r="51" spans="1:5" ht="18.75">
      <c r="A51" s="28" t="s">
        <v>2</v>
      </c>
      <c r="B51" s="29">
        <v>82474.399999999994</v>
      </c>
      <c r="E51" s="13">
        <f>C45-C85</f>
        <v>-82474.399999999907</v>
      </c>
    </row>
    <row r="52" spans="1:5">
      <c r="B52" s="24"/>
    </row>
    <row r="53" spans="1:5">
      <c r="A53" s="3" t="s">
        <v>5</v>
      </c>
      <c r="B53" s="22"/>
    </row>
    <row r="54" spans="1:5">
      <c r="A54" s="4"/>
      <c r="B54" s="23" t="s">
        <v>4</v>
      </c>
    </row>
    <row r="55" spans="1:5" ht="18.75">
      <c r="A55" s="28" t="s">
        <v>1</v>
      </c>
      <c r="B55" s="32">
        <v>1454504.1</v>
      </c>
    </row>
    <row r="56" spans="1:5" ht="18.75">
      <c r="A56" s="28" t="s">
        <v>2</v>
      </c>
      <c r="B56" s="32">
        <v>1533499</v>
      </c>
    </row>
    <row r="58" spans="1:5">
      <c r="A58" s="3" t="s">
        <v>6</v>
      </c>
      <c r="B58" s="22"/>
      <c r="C58" s="22"/>
    </row>
    <row r="59" spans="1:5">
      <c r="A59" s="5" t="s">
        <v>7</v>
      </c>
      <c r="B59" s="25" t="s">
        <v>10</v>
      </c>
      <c r="C59" s="23" t="s">
        <v>3</v>
      </c>
    </row>
    <row r="60" spans="1:5" ht="75">
      <c r="A60" s="30" t="s">
        <v>8</v>
      </c>
      <c r="B60" s="31" t="s">
        <v>11</v>
      </c>
      <c r="C60" s="32">
        <v>37.200000000000003</v>
      </c>
    </row>
    <row r="61" spans="1:5" ht="18.75">
      <c r="A61" s="30" t="s">
        <v>9</v>
      </c>
      <c r="B61" s="31" t="s">
        <v>9</v>
      </c>
      <c r="C61" s="32">
        <v>11.3</v>
      </c>
    </row>
    <row r="62" spans="1:5" ht="18.75">
      <c r="A62" s="30"/>
      <c r="B62" s="31" t="s">
        <v>12</v>
      </c>
      <c r="C62" s="32">
        <v>34</v>
      </c>
    </row>
    <row r="63" spans="1:5" ht="18.75">
      <c r="A63" s="33"/>
      <c r="B63" s="34"/>
      <c r="C63" s="55">
        <f>SUM(C60:C62)</f>
        <v>82.5</v>
      </c>
      <c r="D63" s="1" t="s">
        <v>35</v>
      </c>
    </row>
    <row r="64" spans="1:5">
      <c r="A64" s="2"/>
      <c r="B64" s="27"/>
    </row>
    <row r="65" spans="1:4">
      <c r="A65" s="6" t="s">
        <v>13</v>
      </c>
      <c r="B65" s="26"/>
      <c r="C65" s="22"/>
    </row>
    <row r="66" spans="1:4">
      <c r="A66" s="5" t="s">
        <v>7</v>
      </c>
      <c r="B66" s="25" t="s">
        <v>10</v>
      </c>
      <c r="C66" s="23" t="s">
        <v>3</v>
      </c>
    </row>
    <row r="67" spans="1:4" ht="18.75">
      <c r="A67" s="35" t="s">
        <v>14</v>
      </c>
      <c r="B67" s="36" t="s">
        <v>18</v>
      </c>
      <c r="C67" s="32">
        <v>665.2</v>
      </c>
    </row>
    <row r="68" spans="1:4" ht="18.75">
      <c r="A68" s="35" t="s">
        <v>15</v>
      </c>
      <c r="B68" s="36" t="s">
        <v>14</v>
      </c>
      <c r="C68" s="32">
        <v>0</v>
      </c>
    </row>
    <row r="69" spans="1:4" ht="18.75">
      <c r="A69" s="35" t="s">
        <v>16</v>
      </c>
      <c r="B69" s="36" t="s">
        <v>19</v>
      </c>
      <c r="C69" s="32">
        <v>154.30000000000001</v>
      </c>
    </row>
    <row r="70" spans="1:4" ht="18.75">
      <c r="A70" s="37" t="s">
        <v>17</v>
      </c>
      <c r="B70" s="36" t="s">
        <v>20</v>
      </c>
      <c r="C70" s="38">
        <v>714</v>
      </c>
    </row>
    <row r="71" spans="1:4" ht="18.75">
      <c r="A71" s="39"/>
      <c r="B71" s="40"/>
      <c r="C71" s="54">
        <f>SUM(C67:C70)</f>
        <v>1533.5</v>
      </c>
      <c r="D71" s="1" t="s">
        <v>35</v>
      </c>
    </row>
    <row r="72" spans="1:4" ht="18.75">
      <c r="A72" s="41" t="s">
        <v>21</v>
      </c>
      <c r="B72" s="42"/>
      <c r="C72" s="42"/>
    </row>
    <row r="73" spans="1:4" ht="18.75">
      <c r="A73" s="43" t="s">
        <v>7</v>
      </c>
      <c r="B73" s="44" t="s">
        <v>10</v>
      </c>
      <c r="C73" s="45" t="s">
        <v>4</v>
      </c>
    </row>
    <row r="74" spans="1:4" ht="18.75" hidden="1">
      <c r="A74" s="28" t="s">
        <v>22</v>
      </c>
      <c r="B74" s="42" t="s">
        <v>22</v>
      </c>
      <c r="C74" s="46">
        <v>0</v>
      </c>
    </row>
    <row r="75" spans="1:4" ht="18.75">
      <c r="A75" s="28" t="s">
        <v>23</v>
      </c>
      <c r="B75" s="42" t="s">
        <v>23</v>
      </c>
      <c r="C75" s="47">
        <v>6124.7</v>
      </c>
    </row>
    <row r="76" spans="1:4" ht="18.75">
      <c r="A76" s="28" t="s">
        <v>24</v>
      </c>
      <c r="B76" s="42" t="s">
        <v>24</v>
      </c>
      <c r="C76" s="47">
        <v>100</v>
      </c>
    </row>
    <row r="77" spans="1:4" ht="18.75">
      <c r="A77" s="28" t="s">
        <v>25</v>
      </c>
      <c r="B77" s="42" t="s">
        <v>25</v>
      </c>
      <c r="C77" s="47">
        <v>61</v>
      </c>
    </row>
    <row r="78" spans="1:4" ht="18.75">
      <c r="A78" s="28" t="s">
        <v>26</v>
      </c>
      <c r="B78" s="42" t="s">
        <v>26</v>
      </c>
      <c r="C78" s="47">
        <v>130146.8</v>
      </c>
    </row>
    <row r="79" spans="1:4" ht="18.75">
      <c r="A79" s="28" t="s">
        <v>27</v>
      </c>
      <c r="B79" s="42" t="s">
        <v>27</v>
      </c>
      <c r="C79" s="47">
        <v>802444.1</v>
      </c>
    </row>
    <row r="80" spans="1:4" ht="18.75" hidden="1">
      <c r="A80" s="28" t="s">
        <v>28</v>
      </c>
      <c r="B80" s="42" t="s">
        <v>33</v>
      </c>
      <c r="C80" s="47">
        <v>0</v>
      </c>
    </row>
    <row r="81" spans="1:4" ht="18.75">
      <c r="A81" s="28" t="s">
        <v>29</v>
      </c>
      <c r="B81" s="42" t="s">
        <v>29</v>
      </c>
      <c r="C81" s="47">
        <v>526428.69999999995</v>
      </c>
    </row>
    <row r="82" spans="1:4" ht="18.75">
      <c r="A82" s="28" t="s">
        <v>30</v>
      </c>
      <c r="B82" s="42" t="s">
        <v>30</v>
      </c>
      <c r="C82" s="47">
        <v>22328.6</v>
      </c>
    </row>
    <row r="83" spans="1:4" ht="18.75">
      <c r="A83" s="28" t="s">
        <v>31</v>
      </c>
      <c r="B83" s="42" t="s">
        <v>31</v>
      </c>
      <c r="C83" s="47">
        <v>5089.5</v>
      </c>
    </row>
    <row r="84" spans="1:4" ht="18.75">
      <c r="A84" s="28" t="s">
        <v>32</v>
      </c>
      <c r="B84" s="42" t="s">
        <v>32</v>
      </c>
      <c r="C84" s="47">
        <v>40775.599999999999</v>
      </c>
    </row>
    <row r="85" spans="1:4" ht="18.75">
      <c r="A85" s="39"/>
      <c r="B85" s="40"/>
      <c r="C85" s="53">
        <f>SUM(C74:C84)</f>
        <v>1533499</v>
      </c>
      <c r="D85" s="1" t="s">
        <v>35</v>
      </c>
    </row>
    <row r="87" spans="1:4">
      <c r="A87" s="3" t="s">
        <v>34</v>
      </c>
      <c r="B87" s="22"/>
      <c r="C87" s="22"/>
    </row>
    <row r="88" spans="1:4">
      <c r="A88" s="5" t="s">
        <v>7</v>
      </c>
      <c r="B88" s="25" t="s">
        <v>10</v>
      </c>
      <c r="C88" s="23" t="s">
        <v>4</v>
      </c>
    </row>
    <row r="89" spans="1:4" ht="18.75">
      <c r="A89" s="28" t="s">
        <v>32</v>
      </c>
      <c r="B89" s="42" t="s">
        <v>32</v>
      </c>
      <c r="C89" s="47">
        <v>40535.1</v>
      </c>
    </row>
    <row r="90" spans="1:4" ht="18.75">
      <c r="A90" s="28" t="s">
        <v>22</v>
      </c>
      <c r="B90" s="42" t="s">
        <v>22</v>
      </c>
      <c r="C90" s="47">
        <v>0</v>
      </c>
    </row>
    <row r="91" spans="1:4" ht="18.75">
      <c r="A91" s="28" t="s">
        <v>23</v>
      </c>
      <c r="B91" s="42" t="s">
        <v>23</v>
      </c>
      <c r="C91" s="47">
        <v>6050.3</v>
      </c>
    </row>
    <row r="92" spans="1:4" ht="18.75">
      <c r="A92" s="28" t="s">
        <v>24</v>
      </c>
      <c r="B92" s="42" t="s">
        <v>24</v>
      </c>
      <c r="C92" s="47">
        <v>100</v>
      </c>
    </row>
    <row r="93" spans="1:4" ht="18.75">
      <c r="A93" s="28" t="s">
        <v>25</v>
      </c>
      <c r="B93" s="42" t="s">
        <v>25</v>
      </c>
      <c r="C93" s="47">
        <v>60.9</v>
      </c>
    </row>
    <row r="94" spans="1:4" ht="18.75">
      <c r="A94" s="28" t="s">
        <v>26</v>
      </c>
      <c r="B94" s="42" t="s">
        <v>26</v>
      </c>
      <c r="C94" s="47">
        <v>128948.4</v>
      </c>
    </row>
    <row r="95" spans="1:4" ht="18.75">
      <c r="A95" s="28" t="s">
        <v>27</v>
      </c>
      <c r="B95" s="42" t="s">
        <v>27</v>
      </c>
      <c r="C95" s="47">
        <v>743095.9</v>
      </c>
    </row>
    <row r="96" spans="1:4" ht="18.75">
      <c r="A96" s="28" t="s">
        <v>28</v>
      </c>
      <c r="B96" s="42" t="s">
        <v>33</v>
      </c>
      <c r="C96" s="47">
        <v>0</v>
      </c>
    </row>
    <row r="97" spans="1:4" ht="18.75">
      <c r="A97" s="28" t="s">
        <v>29</v>
      </c>
      <c r="B97" s="42" t="s">
        <v>29</v>
      </c>
      <c r="C97" s="47">
        <v>508503.4</v>
      </c>
    </row>
    <row r="98" spans="1:4" ht="18.75">
      <c r="A98" s="28" t="s">
        <v>30</v>
      </c>
      <c r="B98" s="42" t="s">
        <v>30</v>
      </c>
      <c r="C98" s="47">
        <v>22220.799999999999</v>
      </c>
    </row>
    <row r="99" spans="1:4" ht="18.75">
      <c r="A99" s="28" t="s">
        <v>31</v>
      </c>
      <c r="B99" s="42" t="s">
        <v>31</v>
      </c>
      <c r="C99" s="47">
        <v>4989.3</v>
      </c>
    </row>
    <row r="100" spans="1:4" ht="18.75">
      <c r="A100" s="39"/>
      <c r="B100" s="40"/>
      <c r="C100" s="53">
        <f>SUM(C89:C99)</f>
        <v>1454504.1</v>
      </c>
      <c r="D100" s="1" t="s">
        <v>35</v>
      </c>
    </row>
  </sheetData>
  <mergeCells count="15">
    <mergeCell ref="A2:C2"/>
    <mergeCell ref="D4:D10"/>
    <mergeCell ref="E4:E10"/>
    <mergeCell ref="A12:C12"/>
    <mergeCell ref="D14:D25"/>
    <mergeCell ref="E14:E25"/>
    <mergeCell ref="A45:B45"/>
    <mergeCell ref="D45:E45"/>
    <mergeCell ref="A27:C27"/>
    <mergeCell ref="D29:D40"/>
    <mergeCell ref="E29:E40"/>
    <mergeCell ref="A42:C42"/>
    <mergeCell ref="A43:B43"/>
    <mergeCell ref="A44:B44"/>
    <mergeCell ref="D44:E44"/>
  </mergeCells>
  <pageMargins left="0.7" right="0.7" top="0.2" bottom="0.17" header="0.3" footer="0.3"/>
  <pageSetup paperSize="9" scale="85" orientation="portrait" verticalDpi="0" r:id="rId1"/>
  <colBreaks count="1" manualBreakCount="1">
    <brk id="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2021 дох,расх и источ Балаково</vt:lpstr>
      <vt:lpstr>'2021 дох,расх и источ Балаково'!Область_печати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2022-07-28T03:13:35Z</dcterms:modified>
</cp:coreProperties>
</file>